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OZP\Zakázky\ZMR\Nová atlantis\"/>
    </mc:Choice>
  </mc:AlternateContent>
  <xr:revisionPtr revIDLastSave="0" documentId="13_ncr:1_{F7176043-7DEA-408A-B64F-45E7A983B2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D20" i="1" l="1"/>
  <c r="E7" i="1"/>
  <c r="E6" i="1"/>
  <c r="E5" i="1"/>
  <c r="F15" i="1"/>
  <c r="F14" i="1"/>
  <c r="F13" i="1"/>
  <c r="F12" i="1"/>
  <c r="D35" i="1"/>
  <c r="D30" i="1"/>
  <c r="E8" i="1" l="1"/>
  <c r="F16" i="1"/>
  <c r="D37" i="1" l="1"/>
</calcChain>
</file>

<file path=xl/sharedStrings.xml><?xml version="1.0" encoding="utf-8"?>
<sst xmlns="http://schemas.openxmlformats.org/spreadsheetml/2006/main" count="46" uniqueCount="42">
  <si>
    <t>Položka</t>
  </si>
  <si>
    <t>cena za jednotku</t>
  </si>
  <si>
    <t>Cena za předpokládaný počet jednotek</t>
  </si>
  <si>
    <t>Cena za udělení licencí</t>
  </si>
  <si>
    <t>Cena za technickou podporu k licencím</t>
  </si>
  <si>
    <t>cena za 48 měsíců</t>
  </si>
  <si>
    <t>Servisní podpora SW TIC</t>
  </si>
  <si>
    <t>Cena za customizaci Software</t>
  </si>
  <si>
    <t xml:space="preserve">Položka </t>
  </si>
  <si>
    <t xml:space="preserve">Cena za položku </t>
  </si>
  <si>
    <t xml:space="preserve">Celkem za customizaci Software: </t>
  </si>
  <si>
    <t xml:space="preserve">Cena za údržbu a rozvoj </t>
  </si>
  <si>
    <t>cena za jednu hodinu</t>
  </si>
  <si>
    <t xml:space="preserve">Cena za Údržbu a rozvoj </t>
  </si>
  <si>
    <t xml:space="preserve"> Cena za školení</t>
  </si>
  <si>
    <t xml:space="preserve">Cena za školení jednoho zaměstnance OZP </t>
  </si>
  <si>
    <t>Školení správce systému, případně uživatele</t>
  </si>
  <si>
    <t xml:space="preserve">Celkem za školení </t>
  </si>
  <si>
    <t>Celková nabídková cena v Kč bez DPH</t>
  </si>
  <si>
    <t>Cena za servisní podporu Software</t>
  </si>
  <si>
    <t>Cena za jeden měsíc</t>
  </si>
  <si>
    <t xml:space="preserve">Maximální částka za služby Údržby a rozvoje celkem za dobu trvání smlouvy: </t>
  </si>
  <si>
    <t>cena za technickou podporu k jedné licenci na jeden měsíc</t>
  </si>
  <si>
    <t>Cena za předpokládaný počet nově dokoupených licencí celkem:</t>
  </si>
  <si>
    <t>Licence operátor (nyní 15, cílově 40)</t>
  </si>
  <si>
    <t>Licence pro BackOffice operátor (nyní 30, cílově 50)</t>
  </si>
  <si>
    <t xml:space="preserve">Cena za předpokládaný počet měsíců za technickou podporu ke všem předpokládaným licencím po dobu trvání smlouvy: </t>
  </si>
  <si>
    <t xml:space="preserve">Nahrávací zařízení </t>
  </si>
  <si>
    <t>Technická podpora licence operátor</t>
  </si>
  <si>
    <t>Technická podpora licence supervizor</t>
  </si>
  <si>
    <t>Technická podpora licence admin</t>
  </si>
  <si>
    <t>Technická podpora licence BackOffice operátor</t>
  </si>
  <si>
    <t>Licence supervisor (nyní 2, cílově 3)</t>
  </si>
  <si>
    <t>Příloha č. 3 Smlouvy o poskytnutí licencí a technické podpoře k software</t>
  </si>
  <si>
    <t xml:space="preserve"> (všechny ceny jsou uvedeny bez DPH)</t>
  </si>
  <si>
    <t xml:space="preserve">předpokládaný počet jednotek* </t>
  </si>
  <si>
    <t>Předpokládaný počet licencí*</t>
  </si>
  <si>
    <t>Předpokládaný počet měsíců*</t>
  </si>
  <si>
    <t>Počet hodin pro účely hodnocení*</t>
  </si>
  <si>
    <t>Předpokládaný počet zaměstnanců, které bude třeba školit*</t>
  </si>
  <si>
    <t xml:space="preserve">*Předpokládané počty jsou uvedeny pouze pro účely hodnocení a nejsou závazné. Objednatel bude v průběhu účinnosti smlouvy odebírat plnění dle svých skutečných potřeb. </t>
  </si>
  <si>
    <t>Cena za tech. podporu licence za předpokládaný počet měsíců a předpokládaný počet licencí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</si>
</sst>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11" xfId="0" applyBorder="1"/>
    <xf numFmtId="0" fontId="0" fillId="0" borderId="13" xfId="0" applyBorder="1"/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9" xfId="0" applyBorder="1"/>
    <xf numFmtId="0" fontId="1" fillId="0" borderId="11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44" fontId="0" fillId="0" borderId="0" xfId="1" applyFont="1"/>
    <xf numFmtId="164" fontId="0" fillId="0" borderId="15" xfId="2" applyNumberFormat="1" applyFont="1" applyBorder="1"/>
    <xf numFmtId="164" fontId="0" fillId="0" borderId="15" xfId="2" applyNumberFormat="1" applyFont="1" applyBorder="1" applyAlignment="1">
      <alignment horizontal="left" vertical="center"/>
    </xf>
    <xf numFmtId="164" fontId="0" fillId="0" borderId="12" xfId="2" applyNumberFormat="1" applyFont="1" applyBorder="1" applyAlignment="1">
      <alignment vertical="center"/>
    </xf>
    <xf numFmtId="164" fontId="0" fillId="0" borderId="15" xfId="2" applyNumberFormat="1" applyFont="1" applyBorder="1" applyAlignment="1">
      <alignment vertical="center"/>
    </xf>
    <xf numFmtId="164" fontId="0" fillId="0" borderId="2" xfId="2" applyNumberFormat="1" applyFont="1" applyBorder="1"/>
    <xf numFmtId="164" fontId="0" fillId="0" borderId="12" xfId="2" applyNumberFormat="1" applyFont="1" applyBorder="1"/>
    <xf numFmtId="164" fontId="0" fillId="0" borderId="1" xfId="2" applyNumberFormat="1" applyFont="1" applyBorder="1"/>
    <xf numFmtId="164" fontId="1" fillId="0" borderId="15" xfId="2" applyNumberFormat="1" applyFont="1" applyBorder="1"/>
    <xf numFmtId="0" fontId="0" fillId="0" borderId="0" xfId="0" applyAlignment="1">
      <alignment vertical="top"/>
    </xf>
    <xf numFmtId="164" fontId="1" fillId="3" borderId="5" xfId="2" applyNumberFormat="1" applyFont="1" applyFill="1" applyBorder="1"/>
    <xf numFmtId="0" fontId="1" fillId="0" borderId="0" xfId="0" applyFont="1" applyFill="1" applyAlignment="1">
      <alignment vertical="top"/>
    </xf>
    <xf numFmtId="164" fontId="0" fillId="4" borderId="1" xfId="2" applyNumberFormat="1" applyFont="1" applyFill="1" applyBorder="1"/>
    <xf numFmtId="164" fontId="0" fillId="4" borderId="14" xfId="2" applyNumberFormat="1" applyFont="1" applyFill="1" applyBorder="1"/>
    <xf numFmtId="164" fontId="0" fillId="4" borderId="12" xfId="2" applyNumberFormat="1" applyFont="1" applyFill="1" applyBorder="1"/>
    <xf numFmtId="0" fontId="0" fillId="4" borderId="1" xfId="0" applyFill="1" applyBorder="1" applyAlignment="1">
      <alignment horizontal="left" vertical="center"/>
    </xf>
    <xf numFmtId="164" fontId="0" fillId="4" borderId="1" xfId="2" applyNumberFormat="1" applyFont="1" applyFill="1" applyBorder="1" applyAlignment="1">
      <alignment vertical="center"/>
    </xf>
    <xf numFmtId="164" fontId="0" fillId="4" borderId="2" xfId="2" applyNumberFormat="1" applyFont="1" applyFill="1" applyBorder="1"/>
    <xf numFmtId="0" fontId="1" fillId="0" borderId="25" xfId="0" applyFont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</cellXfs>
  <cellStyles count="3">
    <cellStyle name="Čárka" xfId="2" builtinId="3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zoomScale="115" zoomScaleNormal="115" workbookViewId="0">
      <selection activeCell="F11" sqref="F11"/>
    </sheetView>
  </sheetViews>
  <sheetFormatPr defaultRowHeight="15" x14ac:dyDescent="0.25"/>
  <cols>
    <col min="1" max="1" width="3.5703125" customWidth="1"/>
    <col min="2" max="2" width="45.42578125" customWidth="1"/>
    <col min="3" max="3" width="26.42578125" customWidth="1"/>
    <col min="4" max="4" width="25.140625" customWidth="1"/>
    <col min="5" max="5" width="24" customWidth="1"/>
    <col min="6" max="6" width="18.140625" customWidth="1"/>
  </cols>
  <sheetData>
    <row r="1" spans="1:6" s="32" customFormat="1" x14ac:dyDescent="0.25">
      <c r="A1" s="34"/>
      <c r="B1" s="42" t="s">
        <v>33</v>
      </c>
      <c r="C1" s="42"/>
      <c r="D1" s="42"/>
      <c r="E1" s="42"/>
    </row>
    <row r="2" spans="1:6" ht="32.25" customHeight="1" thickBot="1" x14ac:dyDescent="0.3">
      <c r="B2" s="41" t="s">
        <v>34</v>
      </c>
      <c r="C2" s="41"/>
      <c r="D2" s="41"/>
      <c r="E2" s="41"/>
    </row>
    <row r="3" spans="1:6" x14ac:dyDescent="0.25">
      <c r="B3" s="43" t="s">
        <v>3</v>
      </c>
      <c r="C3" s="44"/>
      <c r="D3" s="44"/>
      <c r="E3" s="45"/>
    </row>
    <row r="4" spans="1:6" ht="30" x14ac:dyDescent="0.25">
      <c r="B4" s="15" t="s">
        <v>0</v>
      </c>
      <c r="C4" s="16" t="s">
        <v>1</v>
      </c>
      <c r="D4" s="17" t="s">
        <v>35</v>
      </c>
      <c r="E4" s="18" t="s">
        <v>2</v>
      </c>
    </row>
    <row r="5" spans="1:6" x14ac:dyDescent="0.25">
      <c r="B5" s="8" t="s">
        <v>24</v>
      </c>
      <c r="C5" s="40"/>
      <c r="D5" s="28">
        <v>25</v>
      </c>
      <c r="E5" s="29">
        <f>C5*D5</f>
        <v>0</v>
      </c>
    </row>
    <row r="6" spans="1:6" x14ac:dyDescent="0.25">
      <c r="B6" s="8" t="s">
        <v>32</v>
      </c>
      <c r="C6" s="35"/>
      <c r="D6" s="30">
        <v>1</v>
      </c>
      <c r="E6" s="29">
        <f t="shared" ref="E6:E7" si="0">C6*D6</f>
        <v>0</v>
      </c>
    </row>
    <row r="7" spans="1:6" x14ac:dyDescent="0.25">
      <c r="B7" s="3" t="s">
        <v>25</v>
      </c>
      <c r="C7" s="35"/>
      <c r="D7" s="30">
        <v>20</v>
      </c>
      <c r="E7" s="29">
        <f t="shared" si="0"/>
        <v>0</v>
      </c>
    </row>
    <row r="8" spans="1:6" ht="15.75" thickBot="1" x14ac:dyDescent="0.3">
      <c r="B8" s="46" t="s">
        <v>23</v>
      </c>
      <c r="C8" s="47"/>
      <c r="D8" s="47"/>
      <c r="E8" s="31">
        <f>SUM(E5:E7)</f>
        <v>0</v>
      </c>
    </row>
    <row r="9" spans="1:6" ht="15.75" thickBot="1" x14ac:dyDescent="0.3">
      <c r="B9" s="1"/>
      <c r="C9" s="1"/>
      <c r="D9" s="1"/>
      <c r="E9" s="1"/>
    </row>
    <row r="10" spans="1:6" ht="15.75" thickBot="1" x14ac:dyDescent="0.3">
      <c r="B10" s="56" t="s">
        <v>4</v>
      </c>
      <c r="C10" s="57"/>
      <c r="D10" s="57"/>
      <c r="E10" s="57"/>
      <c r="F10" s="58"/>
    </row>
    <row r="11" spans="1:6" ht="90" x14ac:dyDescent="0.25">
      <c r="B11" s="12" t="s">
        <v>0</v>
      </c>
      <c r="C11" s="13" t="s">
        <v>22</v>
      </c>
      <c r="D11" s="13" t="s">
        <v>36</v>
      </c>
      <c r="E11" s="13" t="s">
        <v>37</v>
      </c>
      <c r="F11" s="14" t="s">
        <v>41</v>
      </c>
    </row>
    <row r="12" spans="1:6" x14ac:dyDescent="0.25">
      <c r="B12" s="3" t="s">
        <v>28</v>
      </c>
      <c r="C12" s="35"/>
      <c r="D12" s="30">
        <v>40</v>
      </c>
      <c r="E12" s="30">
        <v>48</v>
      </c>
      <c r="F12" s="29">
        <f>C12*D12*E12</f>
        <v>0</v>
      </c>
    </row>
    <row r="13" spans="1:6" x14ac:dyDescent="0.25">
      <c r="B13" s="3" t="s">
        <v>29</v>
      </c>
      <c r="C13" s="35"/>
      <c r="D13" s="30">
        <v>3</v>
      </c>
      <c r="E13" s="30">
        <v>48</v>
      </c>
      <c r="F13" s="29">
        <f>C13*D13*E13</f>
        <v>0</v>
      </c>
    </row>
    <row r="14" spans="1:6" x14ac:dyDescent="0.25">
      <c r="B14" s="3" t="s">
        <v>30</v>
      </c>
      <c r="C14" s="35"/>
      <c r="D14" s="30">
        <v>3</v>
      </c>
      <c r="E14" s="30">
        <v>48</v>
      </c>
      <c r="F14" s="29">
        <f>C14*D14*E14</f>
        <v>0</v>
      </c>
    </row>
    <row r="15" spans="1:6" x14ac:dyDescent="0.25">
      <c r="B15" s="3" t="s">
        <v>31</v>
      </c>
      <c r="C15" s="35"/>
      <c r="D15" s="30">
        <v>50</v>
      </c>
      <c r="E15" s="30">
        <v>48</v>
      </c>
      <c r="F15" s="29">
        <f>C15*D15*E15</f>
        <v>0</v>
      </c>
    </row>
    <row r="16" spans="1:6" ht="15.75" thickBot="1" x14ac:dyDescent="0.3">
      <c r="B16" s="59" t="s">
        <v>26</v>
      </c>
      <c r="C16" s="60"/>
      <c r="D16" s="60"/>
      <c r="E16" s="61"/>
      <c r="F16" s="31">
        <f>F12+F13+F14+F15</f>
        <v>0</v>
      </c>
    </row>
    <row r="17" spans="2:6" ht="15.75" thickBot="1" x14ac:dyDescent="0.3"/>
    <row r="18" spans="2:6" x14ac:dyDescent="0.25">
      <c r="B18" s="62" t="s">
        <v>19</v>
      </c>
      <c r="C18" s="63"/>
      <c r="D18" s="64"/>
      <c r="E18" s="2"/>
    </row>
    <row r="19" spans="2:6" x14ac:dyDescent="0.25">
      <c r="B19" s="9" t="s">
        <v>0</v>
      </c>
      <c r="C19" s="10" t="s">
        <v>20</v>
      </c>
      <c r="D19" s="11" t="s">
        <v>5</v>
      </c>
      <c r="E19" s="1"/>
    </row>
    <row r="20" spans="2:6" ht="15.75" thickBot="1" x14ac:dyDescent="0.3">
      <c r="B20" s="4" t="s">
        <v>6</v>
      </c>
      <c r="C20" s="36"/>
      <c r="D20" s="24">
        <f>C20*48</f>
        <v>0</v>
      </c>
      <c r="E20" s="1"/>
    </row>
    <row r="21" spans="2:6" ht="15.75" thickBot="1" x14ac:dyDescent="0.3"/>
    <row r="22" spans="2:6" x14ac:dyDescent="0.25">
      <c r="B22" s="62" t="s">
        <v>7</v>
      </c>
      <c r="C22" s="64"/>
    </row>
    <row r="23" spans="2:6" x14ac:dyDescent="0.25">
      <c r="B23" s="9" t="s">
        <v>8</v>
      </c>
      <c r="C23" s="11" t="s">
        <v>9</v>
      </c>
    </row>
    <row r="24" spans="2:6" x14ac:dyDescent="0.25">
      <c r="B24" s="3" t="s">
        <v>27</v>
      </c>
      <c r="C24" s="37"/>
    </row>
    <row r="25" spans="2:6" ht="15.75" thickBot="1" x14ac:dyDescent="0.3">
      <c r="B25" s="4" t="s">
        <v>10</v>
      </c>
      <c r="C25" s="24">
        <f>C24</f>
        <v>0</v>
      </c>
      <c r="F25" s="23"/>
    </row>
    <row r="26" spans="2:6" ht="15.75" thickBot="1" x14ac:dyDescent="0.3"/>
    <row r="27" spans="2:6" x14ac:dyDescent="0.25">
      <c r="B27" s="65" t="s">
        <v>13</v>
      </c>
      <c r="C27" s="66"/>
      <c r="D27" s="67"/>
    </row>
    <row r="28" spans="2:6" ht="30" x14ac:dyDescent="0.25">
      <c r="B28" s="19" t="s">
        <v>0</v>
      </c>
      <c r="C28" s="20" t="s">
        <v>12</v>
      </c>
      <c r="D28" s="21" t="s">
        <v>38</v>
      </c>
    </row>
    <row r="29" spans="2:6" x14ac:dyDescent="0.25">
      <c r="B29" s="5" t="s">
        <v>11</v>
      </c>
      <c r="C29" s="38"/>
      <c r="D29" s="6">
        <v>500</v>
      </c>
    </row>
    <row r="30" spans="2:6" ht="15.75" thickBot="1" x14ac:dyDescent="0.3">
      <c r="B30" s="52" t="s">
        <v>21</v>
      </c>
      <c r="C30" s="53"/>
      <c r="D30" s="25">
        <f>C29*D29</f>
        <v>0</v>
      </c>
      <c r="F30" s="23"/>
    </row>
    <row r="31" spans="2:6" ht="15.75" thickBot="1" x14ac:dyDescent="0.3"/>
    <row r="32" spans="2:6" x14ac:dyDescent="0.25">
      <c r="B32" s="48" t="s">
        <v>14</v>
      </c>
      <c r="C32" s="49"/>
      <c r="D32" s="50"/>
    </row>
    <row r="33" spans="2:6" ht="45" x14ac:dyDescent="0.25">
      <c r="B33" s="15" t="s">
        <v>0</v>
      </c>
      <c r="C33" s="17" t="s">
        <v>15</v>
      </c>
      <c r="D33" s="22" t="s">
        <v>39</v>
      </c>
    </row>
    <row r="34" spans="2:6" x14ac:dyDescent="0.25">
      <c r="B34" s="7" t="s">
        <v>16</v>
      </c>
      <c r="C34" s="39"/>
      <c r="D34" s="26">
        <v>5</v>
      </c>
      <c r="F34" s="23"/>
    </row>
    <row r="35" spans="2:6" ht="15.75" thickBot="1" x14ac:dyDescent="0.3">
      <c r="B35" s="52" t="s">
        <v>17</v>
      </c>
      <c r="C35" s="53"/>
      <c r="D35" s="27">
        <f>C34*D34</f>
        <v>0</v>
      </c>
    </row>
    <row r="36" spans="2:6" ht="15.75" thickBot="1" x14ac:dyDescent="0.3"/>
    <row r="37" spans="2:6" ht="15.75" thickBot="1" x14ac:dyDescent="0.3">
      <c r="B37" s="54" t="s">
        <v>18</v>
      </c>
      <c r="C37" s="55"/>
      <c r="D37" s="33">
        <f>E8+F16+D20+C25+D30+D35</f>
        <v>0</v>
      </c>
    </row>
    <row r="39" spans="2:6" ht="30" customHeight="1" x14ac:dyDescent="0.25">
      <c r="B39" s="51" t="s">
        <v>40</v>
      </c>
      <c r="C39" s="51"/>
      <c r="D39" s="51"/>
    </row>
  </sheetData>
  <mergeCells count="14">
    <mergeCell ref="B39:D39"/>
    <mergeCell ref="B35:C35"/>
    <mergeCell ref="B37:C37"/>
    <mergeCell ref="B10:F10"/>
    <mergeCell ref="B16:E16"/>
    <mergeCell ref="B18:D18"/>
    <mergeCell ref="B22:C22"/>
    <mergeCell ref="B27:D27"/>
    <mergeCell ref="B30:C30"/>
    <mergeCell ref="B2:E2"/>
    <mergeCell ref="B1:E1"/>
    <mergeCell ref="B3:E3"/>
    <mergeCell ref="B8:D8"/>
    <mergeCell ref="B32:D3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pis_x0020_souboru xmlns="dffbde50-078c-4a13-9a69-cd866269d0e9" xsi:nil="true"/>
    <P_x0159_ed_x00e1_no xmlns="dffbde50-078c-4a13-9a69-cd866269d0e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6947A3FB70AD4D9A3FC8E32FFFC445" ma:contentTypeVersion="7" ma:contentTypeDescription="Vytvoří nový dokument" ma:contentTypeScope="" ma:versionID="d58071d5e19750a6036256ffd8d23606">
  <xsd:schema xmlns:xsd="http://www.w3.org/2001/XMLSchema" xmlns:xs="http://www.w3.org/2001/XMLSchema" xmlns:p="http://schemas.microsoft.com/office/2006/metadata/properties" xmlns:ns2="dffbde50-078c-4a13-9a69-cd866269d0e9" xmlns:ns3="53c02163-4f2d-4701-b24d-de1731728024" targetNamespace="http://schemas.microsoft.com/office/2006/metadata/properties" ma:root="true" ma:fieldsID="407381f37eb02630b2307700c043ff2f" ns2:_="" ns3:_="">
    <xsd:import namespace="dffbde50-078c-4a13-9a69-cd866269d0e9"/>
    <xsd:import namespace="53c02163-4f2d-4701-b24d-de1731728024"/>
    <xsd:element name="properties">
      <xsd:complexType>
        <xsd:sequence>
          <xsd:element name="documentManagement">
            <xsd:complexType>
              <xsd:all>
                <xsd:element ref="ns2:Popis_x0020_souboru" minOccurs="0"/>
                <xsd:element ref="ns2:P_x0159_ed_x00e1_n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bde50-078c-4a13-9a69-cd866269d0e9" elementFormDefault="qualified">
    <xsd:import namespace="http://schemas.microsoft.com/office/2006/documentManagement/types"/>
    <xsd:import namespace="http://schemas.microsoft.com/office/infopath/2007/PartnerControls"/>
    <xsd:element name="Popis_x0020_souboru" ma:index="8" nillable="true" ma:displayName="Popis souboru" ma:internalName="Popis_x0020_souboru">
      <xsd:simpleType>
        <xsd:restriction base="dms:Text">
          <xsd:maxLength value="255"/>
        </xsd:restriction>
      </xsd:simpleType>
    </xsd:element>
    <xsd:element name="P_x0159_ed_x00e1_no" ma:index="9" nillable="true" ma:displayName="Předáno" ma:internalName="P_x0159_ed_x00e1_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02163-4f2d-4701-b24d-de1731728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58EE18-7638-4B6A-A45B-03056BF4B2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9FE72F-FA77-4295-BBA6-000CC91FE60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53c02163-4f2d-4701-b24d-de1731728024"/>
    <ds:schemaRef ds:uri="dffbde50-078c-4a13-9a69-cd866269d0e9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0AB8EC1-37BB-4B53-AB36-C4FB533D6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bde50-078c-4a13-9a69-cd866269d0e9"/>
    <ds:schemaRef ds:uri="53c02163-4f2d-4701-b24d-de1731728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dcterms:created xsi:type="dcterms:W3CDTF">2020-10-02T12:27:58Z</dcterms:created>
  <dcterms:modified xsi:type="dcterms:W3CDTF">2020-12-01T10:33:26Z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0x0101007C6947A3FB70AD4D9A3FC8E32FFFC445</vt:lpwstr>
  </property>
</Properties>
</file>